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111 Serveis de Manteniment PACS 2026 (NO PUB)\INICI\"/>
    </mc:Choice>
  </mc:AlternateContent>
  <xr:revisionPtr revIDLastSave="0" documentId="13_ncr:1_{772A2F90-15F7-4D96-A932-FE4AADDB952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1" sheetId="3" r:id="rId1"/>
  </sheets>
  <definedNames>
    <definedName name="_xlnm.Print_Titles" localSheetId="0">'Lot 1'!$5:$17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3" l="1"/>
  <c r="F28" i="3" s="1"/>
  <c r="D22" i="3"/>
  <c r="F27" i="3" s="1"/>
  <c r="F29" i="3" l="1"/>
  <c r="D23" i="3"/>
  <c r="D24" i="3" s="1"/>
  <c r="G27" i="3" s="1"/>
  <c r="E23" i="3"/>
  <c r="E24" i="3" s="1"/>
  <c r="G28" i="3" s="1"/>
  <c r="G29" i="3" l="1"/>
</calcChain>
</file>

<file path=xl/sharedStrings.xml><?xml version="1.0" encoding="utf-8"?>
<sst xmlns="http://schemas.openxmlformats.org/spreadsheetml/2006/main" count="20" uniqueCount="20">
  <si>
    <t>Dades Del licitador</t>
  </si>
  <si>
    <t>Nom fiscal de l'empresa licitadora</t>
  </si>
  <si>
    <t>Nom del que signa</t>
  </si>
  <si>
    <t>Adreça fiscal</t>
  </si>
  <si>
    <t>CP</t>
  </si>
  <si>
    <t>Població</t>
  </si>
  <si>
    <t>CIF:</t>
  </si>
  <si>
    <t>Pressupost màxim de licitació</t>
  </si>
  <si>
    <t>Oferta licitador (sense IVA)</t>
  </si>
  <si>
    <t>-</t>
  </si>
  <si>
    <t>Import global
(sense IVA)</t>
  </si>
  <si>
    <t>IVA (21%)</t>
  </si>
  <si>
    <t>Import global
(AMB IVA)</t>
  </si>
  <si>
    <t>SENSE IVA</t>
  </si>
  <si>
    <t>AMB IVA</t>
  </si>
  <si>
    <t>IMPORT MÀXIMS DE LICITACIÓ</t>
  </si>
  <si>
    <t>IMPORTS TOTALS PROPOSTA LICITADOR</t>
  </si>
  <si>
    <t>DIFERÈNCIA</t>
  </si>
  <si>
    <t>Contracte del servei de manteniment del sistema SYNAPSE PACS, 3D, ORACLE, instal.lat al Consorci Sanitari Integral</t>
  </si>
  <si>
    <t>Oferta econòmica CSI2025111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</si>
</sst>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1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sz val="12"/>
      <name val="TradeGothic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44" fontId="3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49" fontId="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 wrapText="1"/>
    </xf>
    <xf numFmtId="44" fontId="6" fillId="0" borderId="3" xfId="0" applyNumberFormat="1" applyFont="1" applyBorder="1" applyAlignment="1">
      <alignment horizontal="left" vertical="center" wrapText="1"/>
    </xf>
    <xf numFmtId="44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44" fontId="3" fillId="0" borderId="3" xfId="0" applyNumberFormat="1" applyFont="1" applyBorder="1" applyAlignment="1">
      <alignment horizontal="left" vertical="center" wrapText="1"/>
    </xf>
    <xf numFmtId="44" fontId="6" fillId="0" borderId="4" xfId="0" applyNumberFormat="1" applyFont="1" applyBorder="1" applyAlignment="1">
      <alignment horizontal="center" vertical="center" wrapText="1"/>
    </xf>
    <xf numFmtId="44" fontId="9" fillId="2" borderId="1" xfId="1" applyFont="1" applyFill="1" applyBorder="1" applyAlignment="1">
      <alignment horizontal="center" vertical="center" wrapText="1"/>
    </xf>
    <xf numFmtId="164" fontId="3" fillId="8" borderId="6" xfId="2" applyNumberFormat="1" applyFont="1" applyFill="1" applyBorder="1" applyAlignment="1">
      <alignment horizontal="center" vertical="center" wrapText="1"/>
    </xf>
    <xf numFmtId="164" fontId="3" fillId="6" borderId="6" xfId="2" applyNumberFormat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vertical="center"/>
    </xf>
    <xf numFmtId="164" fontId="3" fillId="6" borderId="11" xfId="2" applyNumberFormat="1" applyFont="1" applyFill="1" applyBorder="1" applyAlignment="1">
      <alignment horizontal="center" vertical="center" wrapText="1"/>
    </xf>
    <xf numFmtId="164" fontId="3" fillId="6" borderId="13" xfId="2" applyNumberFormat="1" applyFont="1" applyFill="1" applyBorder="1" applyAlignment="1">
      <alignment horizontal="center" vertical="center" wrapText="1"/>
    </xf>
    <xf numFmtId="164" fontId="3" fillId="6" borderId="14" xfId="2" applyNumberFormat="1" applyFont="1" applyFill="1" applyBorder="1" applyAlignment="1">
      <alignment horizontal="center" vertical="center" wrapText="1"/>
    </xf>
    <xf numFmtId="44" fontId="3" fillId="0" borderId="0" xfId="0" applyNumberFormat="1" applyFont="1"/>
    <xf numFmtId="0" fontId="3" fillId="0" borderId="0" xfId="0" applyFont="1"/>
    <xf numFmtId="0" fontId="10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7" borderId="5" xfId="0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4" fillId="3" borderId="0" xfId="0" applyFont="1" applyFill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 applyProtection="1">
      <alignment horizontal="left" vertical="center" wrapText="1"/>
      <protection locked="0"/>
    </xf>
  </cellXfs>
  <cellStyles count="4">
    <cellStyle name="Euro" xfId="1" xr:uid="{00000000-0005-0000-0000-000000000000}"/>
    <cellStyle name="Moneda" xfId="2" builtinId="4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M29"/>
  <sheetViews>
    <sheetView showGridLines="0" tabSelected="1" zoomScale="75" workbookViewId="0">
      <selection activeCell="E9" sqref="E9"/>
    </sheetView>
  </sheetViews>
  <sheetFormatPr baseColWidth="10" defaultColWidth="15.140625" defaultRowHeight="15"/>
  <cols>
    <col min="1" max="1" width="1.5703125" style="15" customWidth="1"/>
    <col min="2" max="2" width="6.28515625" style="14" customWidth="1"/>
    <col min="3" max="3" width="133.140625" style="15" bestFit="1" customWidth="1"/>
    <col min="4" max="4" width="21.85546875" style="15" customWidth="1"/>
    <col min="5" max="5" width="30.42578125" style="15" bestFit="1" customWidth="1"/>
    <col min="6" max="6" width="20.85546875" style="15" customWidth="1"/>
    <col min="7" max="11" width="17.140625" style="15" customWidth="1"/>
    <col min="12" max="12" width="18.28515625" style="15" customWidth="1"/>
    <col min="13" max="13" width="16.140625" style="15" bestFit="1" customWidth="1"/>
    <col min="14" max="16384" width="15.140625" style="15"/>
  </cols>
  <sheetData>
    <row r="5" spans="2:12" s="3" customFormat="1">
      <c r="B5" s="40" t="s">
        <v>0</v>
      </c>
      <c r="C5" s="40"/>
      <c r="D5" s="2"/>
      <c r="E5" s="2"/>
      <c r="F5" s="2"/>
      <c r="G5" s="2"/>
      <c r="H5" s="2"/>
      <c r="I5" s="2"/>
      <c r="J5" s="2"/>
      <c r="K5" s="2"/>
      <c r="L5" s="2"/>
    </row>
    <row r="6" spans="2:12" s="3" customFormat="1">
      <c r="B6" s="38" t="s">
        <v>1</v>
      </c>
      <c r="C6" s="38"/>
      <c r="D6" s="4"/>
      <c r="E6" s="4"/>
      <c r="F6" s="4"/>
      <c r="G6" s="4"/>
      <c r="H6" s="4"/>
      <c r="I6" s="4"/>
      <c r="J6" s="4"/>
      <c r="K6" s="4"/>
      <c r="L6" s="4"/>
    </row>
    <row r="7" spans="2:12" s="3" customFormat="1">
      <c r="B7" s="42"/>
      <c r="C7" s="42"/>
      <c r="D7" s="5"/>
      <c r="E7" s="5"/>
      <c r="F7" s="5"/>
      <c r="G7" s="5"/>
      <c r="H7" s="5"/>
      <c r="I7" s="5"/>
      <c r="J7" s="5"/>
      <c r="K7" s="5"/>
      <c r="L7" s="6"/>
    </row>
    <row r="8" spans="2:12" s="3" customFormat="1">
      <c r="B8" s="38" t="s">
        <v>2</v>
      </c>
      <c r="C8" s="38"/>
      <c r="D8" s="7"/>
      <c r="E8" s="7"/>
      <c r="F8" s="7"/>
      <c r="G8" s="7"/>
      <c r="H8" s="7"/>
      <c r="I8" s="7"/>
      <c r="J8" s="7"/>
      <c r="K8" s="7"/>
      <c r="L8" s="7"/>
    </row>
    <row r="9" spans="2:12" s="3" customFormat="1">
      <c r="B9" s="39"/>
      <c r="C9" s="39"/>
      <c r="D9" s="8"/>
      <c r="E9" s="8"/>
      <c r="F9" s="8"/>
      <c r="G9" s="8"/>
      <c r="H9" s="8"/>
      <c r="I9" s="8"/>
      <c r="J9" s="8"/>
      <c r="K9" s="8"/>
      <c r="L9" s="9"/>
    </row>
    <row r="10" spans="2:12" s="3" customFormat="1">
      <c r="B10" s="38" t="s">
        <v>3</v>
      </c>
      <c r="C10" s="38"/>
      <c r="D10" s="7"/>
      <c r="E10" s="7"/>
      <c r="F10" s="7"/>
      <c r="G10" s="7"/>
      <c r="H10" s="7"/>
      <c r="I10" s="7"/>
      <c r="J10" s="7"/>
      <c r="K10" s="7"/>
      <c r="L10" s="7"/>
    </row>
    <row r="11" spans="2:12" s="3" customFormat="1">
      <c r="B11" s="39"/>
      <c r="C11" s="39"/>
      <c r="D11" s="8"/>
      <c r="E11" s="8"/>
      <c r="F11" s="8"/>
      <c r="G11" s="8"/>
      <c r="H11" s="8"/>
      <c r="I11" s="8"/>
      <c r="J11" s="8"/>
      <c r="K11" s="8"/>
      <c r="L11" s="9"/>
    </row>
    <row r="12" spans="2:12" s="3" customFormat="1">
      <c r="B12" s="4" t="s">
        <v>4</v>
      </c>
      <c r="C12" s="7" t="s">
        <v>5</v>
      </c>
      <c r="D12" s="7"/>
      <c r="E12" s="7"/>
      <c r="F12" s="7"/>
      <c r="G12" s="7"/>
      <c r="H12" s="7"/>
      <c r="I12" s="7"/>
      <c r="J12" s="7"/>
      <c r="K12" s="7"/>
      <c r="L12" s="7"/>
    </row>
    <row r="13" spans="2:12" s="3" customFormat="1">
      <c r="B13" s="10"/>
      <c r="C13" s="11"/>
      <c r="D13" s="8"/>
      <c r="E13" s="8"/>
      <c r="F13" s="8"/>
      <c r="G13" s="8"/>
      <c r="H13" s="8"/>
      <c r="I13" s="8"/>
      <c r="J13" s="8"/>
      <c r="K13" s="8"/>
      <c r="L13" s="7"/>
    </row>
    <row r="14" spans="2:12" s="3" customFormat="1">
      <c r="B14" s="4" t="s">
        <v>6</v>
      </c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2:12" s="3" customFormat="1">
      <c r="B15" s="41"/>
      <c r="C15" s="41"/>
      <c r="D15" s="7"/>
      <c r="E15" s="7"/>
      <c r="F15" s="7"/>
      <c r="G15" s="7"/>
      <c r="H15" s="7"/>
      <c r="I15" s="7"/>
      <c r="J15" s="7"/>
      <c r="K15" s="7"/>
      <c r="L15" s="7"/>
    </row>
    <row r="16" spans="2:12" s="3" customFormat="1">
      <c r="B16" s="12"/>
      <c r="C16" s="12"/>
      <c r="D16" s="8"/>
      <c r="E16" s="8"/>
      <c r="F16" s="8"/>
      <c r="G16" s="8"/>
      <c r="H16" s="8"/>
      <c r="I16" s="8"/>
      <c r="J16" s="8"/>
      <c r="K16" s="8"/>
      <c r="L16" s="13"/>
    </row>
    <row r="17" spans="2:13" s="3" customFormat="1" ht="16.5" customHeight="1">
      <c r="B17" s="36" t="s">
        <v>19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9" spans="2:13" ht="16.5" thickBot="1">
      <c r="C19" s="29"/>
      <c r="D19" s="30"/>
      <c r="E19" s="30"/>
    </row>
    <row r="20" spans="2:13" ht="15.75">
      <c r="C20" s="25" t="s">
        <v>18</v>
      </c>
      <c r="D20" s="31" t="s">
        <v>7</v>
      </c>
      <c r="E20" s="32" t="s">
        <v>8</v>
      </c>
    </row>
    <row r="21" spans="2:13" ht="15.75">
      <c r="C21" s="33">
        <v>2026</v>
      </c>
      <c r="D21" s="23">
        <v>82000</v>
      </c>
      <c r="E21" s="26" t="s">
        <v>9</v>
      </c>
    </row>
    <row r="22" spans="2:13" ht="31.5">
      <c r="C22" s="33" t="s">
        <v>10</v>
      </c>
      <c r="D22" s="24">
        <f>SUM(D21:D21)</f>
        <v>82000</v>
      </c>
      <c r="E22" s="26">
        <f>SUM(E21:E21)</f>
        <v>0</v>
      </c>
    </row>
    <row r="23" spans="2:13" ht="15.75">
      <c r="C23" s="33" t="s">
        <v>11</v>
      </c>
      <c r="D23" s="24">
        <f>D22*21%</f>
        <v>17220</v>
      </c>
      <c r="E23" s="26">
        <f>E22*21%</f>
        <v>0</v>
      </c>
    </row>
    <row r="24" spans="2:13" ht="32.25" thickBot="1">
      <c r="C24" s="34" t="s">
        <v>12</v>
      </c>
      <c r="D24" s="27">
        <f>D22+D23</f>
        <v>99220</v>
      </c>
      <c r="E24" s="28">
        <f>E22+E23</f>
        <v>0</v>
      </c>
    </row>
    <row r="26" spans="2:13" ht="16.5" thickBot="1">
      <c r="F26" s="35" t="s">
        <v>13</v>
      </c>
      <c r="G26" s="35" t="s">
        <v>14</v>
      </c>
    </row>
    <row r="27" spans="2:13" s="16" customFormat="1" ht="27.75" customHeight="1" thickBot="1">
      <c r="C27" s="17" t="s">
        <v>15</v>
      </c>
      <c r="D27" s="18"/>
      <c r="E27" s="18"/>
      <c r="F27" s="1">
        <f>D22</f>
        <v>82000</v>
      </c>
      <c r="G27" s="1">
        <f>D24</f>
        <v>99220</v>
      </c>
    </row>
    <row r="28" spans="2:13" s="4" customFormat="1" ht="27.75" customHeight="1" thickBot="1">
      <c r="C28" s="17" t="s">
        <v>16</v>
      </c>
      <c r="D28" s="19"/>
      <c r="E28" s="19"/>
      <c r="F28" s="20">
        <f>E22</f>
        <v>0</v>
      </c>
      <c r="G28" s="20">
        <f>E24</f>
        <v>0</v>
      </c>
    </row>
    <row r="29" spans="2:13" s="16" customFormat="1" ht="27.75" customHeight="1" thickBot="1">
      <c r="C29" s="17" t="s">
        <v>17</v>
      </c>
      <c r="D29" s="21"/>
      <c r="E29" s="21"/>
      <c r="F29" s="22">
        <f>F27-F28</f>
        <v>82000</v>
      </c>
      <c r="G29" s="22">
        <f>+G27-G28</f>
        <v>99220</v>
      </c>
    </row>
  </sheetData>
  <mergeCells count="9">
    <mergeCell ref="B17:M17"/>
    <mergeCell ref="B8:C8"/>
    <mergeCell ref="B9:C9"/>
    <mergeCell ref="B5:C5"/>
    <mergeCell ref="B6:C6"/>
    <mergeCell ref="B10:C10"/>
    <mergeCell ref="B15:C15"/>
    <mergeCell ref="B11:C11"/>
    <mergeCell ref="B7:C7"/>
  </mergeCells>
  <phoneticPr fontId="0" type="noConversion"/>
  <dataValidations count="1">
    <dataValidation type="textLength" errorStyle="warning" allowBlank="1" showInputMessage="1" showErrorMessage="1" errorTitle="Numèric CIF" error="Sense espais ni guions" sqref="B15:C16" xr:uid="{00000000-0002-0000-0000-000000000000}">
      <formula1>0</formula1>
      <formula2>0</formula2>
    </dataValidation>
  </dataValidations>
  <pageMargins left="0.27559055118110237" right="0.74803149606299213" top="0.59055118110236227" bottom="0.70866141732283472" header="0" footer="0"/>
  <pageSetup paperSize="9" scale="46" fitToHeight="17" orientation="landscape" r:id="rId1"/>
  <headerFooter alignWithMargins="0">
    <oddHeader>&amp;L&amp;G&amp;R&amp;F</oddHeader>
    <oddFooter>&amp;LNom i signatura del licitador
&amp;RPàg &amp;P de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bb6ed62-05c4-4170-b10b-6c741c137295" xsi:nil="true"/>
    <lcf76f155ced4ddcb4097134ff3c332f xmlns="650f3963-9541-4cdd-9e62-90e0e48859e9">
      <Terms xmlns="http://schemas.microsoft.com/office/infopath/2007/PartnerControls"/>
    </lcf76f155ced4ddcb4097134ff3c332f>
    <SharedWithUsers xmlns="cbb6ed62-05c4-4170-b10b-6c741c137295">
      <UserInfo>
        <DisplayName/>
        <AccountId xsi:nil="true"/>
        <AccountType/>
      </UserInfo>
    </SharedWithUsers>
    <Exercici xmlns="650f3963-9541-4cdd-9e62-90e0e48859e9" xsi:nil="true"/>
    <Estat xmlns="650f3963-9541-4cdd-9e62-90e0e48859e9" xsi:nil="true"/>
    <_x00c1_rea xmlns="650f3963-9541-4cdd-9e62-90e0e48859e9" xsi:nil="true"/>
    <Comentaris xmlns="650f3963-9541-4cdd-9e62-90e0e48859e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B4EEA97D3EF7B4AB61B7C03B2BBD064" ma:contentTypeVersion="17" ma:contentTypeDescription="Crear nuevo documento." ma:contentTypeScope="" ma:versionID="6f966e8ca3266fbd95dcf5f878cdd19f">
  <xsd:schema xmlns:xsd="http://www.w3.org/2001/XMLSchema" xmlns:xs="http://www.w3.org/2001/XMLSchema" xmlns:p="http://schemas.microsoft.com/office/2006/metadata/properties" xmlns:ns2="650f3963-9541-4cdd-9e62-90e0e48859e9" xmlns:ns3="cbb6ed62-05c4-4170-b10b-6c741c137295" targetNamespace="http://schemas.microsoft.com/office/2006/metadata/properties" ma:root="true" ma:fieldsID="d510e223aef00a9dc785c0783bba3001" ns2:_="" ns3:_="">
    <xsd:import namespace="650f3963-9541-4cdd-9e62-90e0e48859e9"/>
    <xsd:import namespace="cbb6ed62-05c4-4170-b10b-6c741c1372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_x00c1_rea" minOccurs="0"/>
                <xsd:element ref="ns2:Estat" minOccurs="0"/>
                <xsd:element ref="ns2:Exercici" minOccurs="0"/>
                <xsd:element ref="ns2:Comentar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0f3963-9541-4cdd-9e62-90e0e48859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ca3a5653-ae0a-4e42-9417-a359083e77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x00c1_rea" ma:index="21" nillable="true" ma:displayName="Área" ma:format="Dropdown" ma:internalName="_x00c1_rea">
      <xsd:simpleType>
        <xsd:restriction base="dms:Choice">
          <xsd:enumeration value="Aplicacions"/>
          <xsd:enumeration value="Assistencial"/>
          <xsd:enumeration value="Sistemes"/>
          <xsd:enumeration value="Suport"/>
          <xsd:enumeration value="Documentació clínica"/>
          <xsd:enumeration value="Opció 6"/>
        </xsd:restriction>
      </xsd:simpleType>
    </xsd:element>
    <xsd:element name="Estat" ma:index="22" nillable="true" ma:displayName="Estat" ma:description="Estat workflow concurs" ma:format="Dropdown" ma:internalName="Estat">
      <xsd:simpleType>
        <xsd:restriction base="dms:Choice">
          <xsd:enumeration value="1.En estudi"/>
          <xsd:enumeration value="2.Preparant documentacio"/>
          <xsd:enumeration value="3.Valida Contractacio"/>
          <xsd:enumeration value="4.Valida SACAC"/>
          <xsd:enumeration value="5.Validat"/>
          <xsd:enumeration value="6.Publicat"/>
          <xsd:enumeration value="7.Valorant ofertes"/>
          <xsd:enumeration value="8.Adjudicat"/>
          <xsd:enumeration value="9.Iniciat"/>
          <xsd:enumeration value="10.Pendent comanda"/>
          <xsd:enumeration value="No gestionat per DTSD"/>
          <xsd:enumeration value="Finalitzat"/>
          <xsd:enumeration value="Desert"/>
        </xsd:restriction>
      </xsd:simpleType>
    </xsd:element>
    <xsd:element name="Exercici" ma:index="23" nillable="true" ma:displayName="Exercici" ma:format="Dropdown" ma:internalName="Exercici">
      <xsd:simpleType>
        <xsd:restriction base="dms:Text">
          <xsd:maxLength value="255"/>
        </xsd:restriction>
      </xsd:simpleType>
    </xsd:element>
    <xsd:element name="Comentaris" ma:index="24" nillable="true" ma:displayName="Comentaris" ma:format="Dropdown" ma:internalName="Comentari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b6ed62-05c4-4170-b10b-6c741c13729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Columna global de taxonomia" ma:hidden="true" ma:list="{37f46745-033e-4310-a7a3-07f3109fcad7}" ma:internalName="TaxCatchAll" ma:showField="CatchAllData" ma:web="cbb6ed62-05c4-4170-b10b-6c741c1372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165FEC-C7AC-44DB-A03D-E79E20D29EF2}">
  <ds:schemaRefs>
    <ds:schemaRef ds:uri="http://schemas.microsoft.com/office/infopath/2007/PartnerControls"/>
    <ds:schemaRef ds:uri="cbb6ed62-05c4-4170-b10b-6c741c137295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650f3963-9541-4cdd-9e62-90e0e48859e9"/>
    <ds:schemaRef ds:uri="http://schemas.microsoft.com/office/2006/metadata/propertie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33B5448-7FE6-4AA6-B5E9-46B5A7A03B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0f3963-9541-4cdd-9e62-90e0e48859e9"/>
    <ds:schemaRef ds:uri="cbb6ed62-05c4-4170-b10b-6c741c1372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AB6FF7A-3C22-4C6B-9FB7-C1A1052732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 1</vt:lpstr>
      <vt:lpstr>'Lot 1'!Títulos_a_imprimir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Oferta econòmica Xarxa sense fils corporativa</dc:title>
  <dc:subject>DSI-6376</dc:subject>
  <dc:creator>jllaurado</dc:creator>
  <cp:keywords/>
  <dc:description/>
  <cp:lastModifiedBy>Aitor Ruiz Montejo</cp:lastModifiedBy>
  <cp:revision/>
  <dcterms:created xsi:type="dcterms:W3CDTF">2010-10-28T15:33:08Z</dcterms:created>
  <dcterms:modified xsi:type="dcterms:W3CDTF">2025-11-03T12:51:25Z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SRVSISSTO-CSI-150123-LIC-02.xlsx</vt:lpwstr>
  </property>
  <property fmtid="{D5CDD505-2E9C-101B-9397-08002B2CF9AE}" pid="3" name="ContentTypeId">
    <vt:lpwstr>0x0101008B4EEA97D3EF7B4AB61B7C03B2BBD064</vt:lpwstr>
  </property>
  <property fmtid="{D5CDD505-2E9C-101B-9397-08002B2CF9AE}" pid="4" name="xd_ProgID">
    <vt:lpwstr/>
  </property>
  <property fmtid="{D5CDD505-2E9C-101B-9397-08002B2CF9AE}" pid="5" name="MediaServiceImageTags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